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ad Me" sheetId="1" r:id="rId1"/>
    <sheet name="Acceptance Function" sheetId="2" r:id="rId2"/>
    <sheet name="Lundy 1986" sheetId="3" r:id="rId3"/>
    <sheet name="Johnson 1991" sheetId="4" r:id="rId4"/>
  </sheets>
  <definedNames/>
  <calcPr fullCalcOnLoad="1"/>
</workbook>
</file>

<file path=xl/sharedStrings.xml><?xml version="1.0" encoding="utf-8"?>
<sst xmlns="http://schemas.openxmlformats.org/spreadsheetml/2006/main" count="45" uniqueCount="41">
  <si>
    <t>exp(-C/T)</t>
  </si>
  <si>
    <t>Probability of accepting with high temperature</t>
  </si>
  <si>
    <t>Temperature of System</t>
  </si>
  <si>
    <t>Change in Evaluation Function</t>
  </si>
  <si>
    <t>Probability of accepting with low temperature</t>
  </si>
  <si>
    <t>ß</t>
  </si>
  <si>
    <t>Set these Parameters</t>
  </si>
  <si>
    <t>time(n)</t>
  </si>
  <si>
    <t>time(2)</t>
  </si>
  <si>
    <t>time(3)</t>
  </si>
  <si>
    <t>time(4)</t>
  </si>
  <si>
    <t>time(5)</t>
  </si>
  <si>
    <t>time(6)</t>
  </si>
  <si>
    <t>time(7)</t>
  </si>
  <si>
    <t>time(8)</t>
  </si>
  <si>
    <t>time(9)</t>
  </si>
  <si>
    <t>time(10)</t>
  </si>
  <si>
    <t>time(11)</t>
  </si>
  <si>
    <t>time(12)</t>
  </si>
  <si>
    <t>time(13)</t>
  </si>
  <si>
    <t>time(14)</t>
  </si>
  <si>
    <t>time(15)</t>
  </si>
  <si>
    <t>time(16)</t>
  </si>
  <si>
    <t>time(17)</t>
  </si>
  <si>
    <t>time(18)</t>
  </si>
  <si>
    <t>time(19)</t>
  </si>
  <si>
    <t>time(20)</t>
  </si>
  <si>
    <t>time(0)</t>
  </si>
  <si>
    <t>time(1)</t>
  </si>
  <si>
    <t>Starting temperature, t</t>
  </si>
  <si>
    <t>t = t / (1 + ßt)</t>
  </si>
  <si>
    <t>This spreadsheet shows how a different acceptance criteria can be used that approximates the classic exponentail formula</t>
  </si>
  <si>
    <t>This spreadsheet implements the cooling schedue suggested by Lundy, 1986</t>
  </si>
  <si>
    <t>Please read in conjunction with the simulated annealing handout</t>
  </si>
  <si>
    <t>Classic Acceptance Criteria</t>
  </si>
  <si>
    <t>exp(-c/t)</t>
  </si>
  <si>
    <t>1 - c / t</t>
  </si>
  <si>
    <t>Temperature, t</t>
  </si>
  <si>
    <t>Change in Evaluation Function, c</t>
  </si>
  <si>
    <t>Set these parameters</t>
  </si>
  <si>
    <t>Approximate Acceptance Criteria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</si>
</sst>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20"/>
      <color indexed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SImulated Annealing Acceptance Probability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Temp = 100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'Acceptance Function'!$C$3:$C$22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Temp = 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'Acceptance Function'!$G$3:$G$22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8482337"/>
        <c:axId val="10796714"/>
      </c:lineChart>
      <c:cat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Change in Evaluation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Acceptance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12</xdr:col>
      <xdr:colOff>180975</xdr:colOff>
      <xdr:row>31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19075"/>
          <a:ext cx="7343775" cy="483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These spreadsheets are implemented to support the G5BAIM course (Artificial Intelligence Methods) run at The University of Nottingham by Graham Kendall
(see http://www.cs.nott.ac.uk/~gxk for more details)
(EMAIL : gxk@cs.nott.ac.uk)
This set of spreadsheets should be read in conjunction with the handout on simulated annealing.
None of them are complicated, but as I was developing the course, I thought I might as well develop a spreadsheet that implemented some of the key formula, simply to save you time.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22</xdr:row>
      <xdr:rowOff>142875</xdr:rowOff>
    </xdr:from>
    <xdr:to>
      <xdr:col>6</xdr:col>
      <xdr:colOff>314325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9600" y="47815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J39" sqref="J3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22" sqref="F22"/>
    </sheetView>
  </sheetViews>
  <sheetFormatPr defaultColWidth="9.140625" defaultRowHeight="12.75"/>
  <cols>
    <col min="1" max="1" width="13.00390625" style="0" customWidth="1"/>
    <col min="2" max="2" width="15.140625" style="0" bestFit="1" customWidth="1"/>
    <col min="3" max="3" width="12.00390625" style="0" bestFit="1" customWidth="1"/>
    <col min="4" max="4" width="5.7109375" style="0" customWidth="1"/>
    <col min="5" max="5" width="13.57421875" style="0" customWidth="1"/>
    <col min="6" max="6" width="15.140625" style="0" bestFit="1" customWidth="1"/>
    <col min="7" max="7" width="12.421875" style="0" bestFit="1" customWidth="1"/>
  </cols>
  <sheetData>
    <row r="1" spans="1:7" ht="50.25" customHeight="1">
      <c r="A1" s="14" t="s">
        <v>1</v>
      </c>
      <c r="B1" s="15"/>
      <c r="C1" s="16"/>
      <c r="E1" s="14" t="s">
        <v>4</v>
      </c>
      <c r="F1" s="15"/>
      <c r="G1" s="16"/>
    </row>
    <row r="2" spans="1:7" s="10" customFormat="1" ht="59.25" customHeight="1">
      <c r="A2" s="7" t="s">
        <v>3</v>
      </c>
      <c r="B2" s="8" t="s">
        <v>2</v>
      </c>
      <c r="C2" s="9" t="s">
        <v>0</v>
      </c>
      <c r="E2" s="7" t="s">
        <v>3</v>
      </c>
      <c r="F2" s="8" t="s">
        <v>2</v>
      </c>
      <c r="G2" s="9" t="s">
        <v>0</v>
      </c>
    </row>
    <row r="3" spans="1:7" ht="12.75">
      <c r="A3" s="1">
        <v>10</v>
      </c>
      <c r="B3" s="2">
        <v>100</v>
      </c>
      <c r="C3" s="3">
        <f>EXP(-A3/B3)</f>
        <v>0.9048374180359595</v>
      </c>
      <c r="E3" s="1">
        <v>10</v>
      </c>
      <c r="F3" s="2">
        <v>10</v>
      </c>
      <c r="G3" s="3">
        <f>EXP(-E3/F3)</f>
        <v>0.36787944117144233</v>
      </c>
    </row>
    <row r="4" spans="1:7" ht="12.75">
      <c r="A4" s="1">
        <v>20</v>
      </c>
      <c r="B4" s="2">
        <v>100</v>
      </c>
      <c r="C4" s="3">
        <f>EXP(-A4/B4)</f>
        <v>0.8187307530779818</v>
      </c>
      <c r="E4" s="1">
        <v>20</v>
      </c>
      <c r="F4" s="2">
        <v>10</v>
      </c>
      <c r="G4" s="3">
        <f aca="true" t="shared" si="0" ref="G4:G22">EXP(-E4/F4)</f>
        <v>0.1353352832366127</v>
      </c>
    </row>
    <row r="5" spans="1:7" ht="12.75">
      <c r="A5" s="1">
        <v>30</v>
      </c>
      <c r="B5" s="2">
        <v>100</v>
      </c>
      <c r="C5" s="3">
        <f>EXP(-A5/B5)</f>
        <v>0.7408182206817179</v>
      </c>
      <c r="E5" s="1">
        <v>30</v>
      </c>
      <c r="F5" s="2">
        <v>10</v>
      </c>
      <c r="G5" s="3">
        <f t="shared" si="0"/>
        <v>0.049787068367863944</v>
      </c>
    </row>
    <row r="6" spans="1:7" ht="12.75">
      <c r="A6" s="1">
        <v>40</v>
      </c>
      <c r="B6" s="2">
        <v>100</v>
      </c>
      <c r="C6" s="3">
        <f>EXP(-A6/B6)</f>
        <v>0.6703200460356393</v>
      </c>
      <c r="E6" s="1">
        <v>40</v>
      </c>
      <c r="F6" s="2">
        <v>10</v>
      </c>
      <c r="G6" s="3">
        <f t="shared" si="0"/>
        <v>0.01831563888873418</v>
      </c>
    </row>
    <row r="7" spans="1:7" ht="12.75">
      <c r="A7" s="1">
        <v>50</v>
      </c>
      <c r="B7" s="2">
        <v>100</v>
      </c>
      <c r="C7" s="3">
        <f>EXP(-A7/B7)</f>
        <v>0.6065306597126334</v>
      </c>
      <c r="E7" s="1">
        <v>50</v>
      </c>
      <c r="F7" s="2">
        <v>10</v>
      </c>
      <c r="G7" s="3">
        <f t="shared" si="0"/>
        <v>0.006737946999085467</v>
      </c>
    </row>
    <row r="8" spans="1:7" ht="12.75">
      <c r="A8" s="1">
        <v>60</v>
      </c>
      <c r="B8" s="2">
        <v>100</v>
      </c>
      <c r="C8" s="3">
        <f aca="true" t="shared" si="1" ref="C8:C22">EXP(-A8/B8)</f>
        <v>0.5488116360940264</v>
      </c>
      <c r="E8" s="1">
        <v>60</v>
      </c>
      <c r="F8" s="2">
        <v>10</v>
      </c>
      <c r="G8" s="3">
        <f t="shared" si="0"/>
        <v>0.0024787521766663585</v>
      </c>
    </row>
    <row r="9" spans="1:7" ht="12.75">
      <c r="A9" s="1">
        <v>70</v>
      </c>
      <c r="B9" s="2">
        <v>100</v>
      </c>
      <c r="C9" s="3">
        <f t="shared" si="1"/>
        <v>0.4965853037914095</v>
      </c>
      <c r="E9" s="1">
        <v>70</v>
      </c>
      <c r="F9" s="2">
        <v>10</v>
      </c>
      <c r="G9" s="3">
        <f t="shared" si="0"/>
        <v>0.0009118819655545162</v>
      </c>
    </row>
    <row r="10" spans="1:7" ht="12.75">
      <c r="A10" s="1">
        <v>80</v>
      </c>
      <c r="B10" s="2">
        <v>100</v>
      </c>
      <c r="C10" s="3">
        <f t="shared" si="1"/>
        <v>0.44932896411722156</v>
      </c>
      <c r="E10" s="1">
        <v>80</v>
      </c>
      <c r="F10" s="2">
        <v>10</v>
      </c>
      <c r="G10" s="3">
        <f t="shared" si="0"/>
        <v>0.00033546262790251185</v>
      </c>
    </row>
    <row r="11" spans="1:7" ht="12.75">
      <c r="A11" s="1">
        <v>90</v>
      </c>
      <c r="B11" s="2">
        <v>100</v>
      </c>
      <c r="C11" s="3">
        <f t="shared" si="1"/>
        <v>0.4065696597405991</v>
      </c>
      <c r="E11" s="1">
        <v>90</v>
      </c>
      <c r="F11" s="2">
        <v>10</v>
      </c>
      <c r="G11" s="3">
        <f t="shared" si="0"/>
        <v>0.00012340980408667956</v>
      </c>
    </row>
    <row r="12" spans="1:7" ht="12.75">
      <c r="A12" s="1">
        <v>100</v>
      </c>
      <c r="B12" s="2">
        <v>100</v>
      </c>
      <c r="C12" s="3">
        <f t="shared" si="1"/>
        <v>0.36787944117144233</v>
      </c>
      <c r="E12" s="1">
        <v>100</v>
      </c>
      <c r="F12" s="2">
        <v>10</v>
      </c>
      <c r="G12" s="3">
        <f t="shared" si="0"/>
        <v>4.5399929762484854E-05</v>
      </c>
    </row>
    <row r="13" spans="1:7" ht="12.75">
      <c r="A13" s="1">
        <v>110</v>
      </c>
      <c r="B13" s="2">
        <v>100</v>
      </c>
      <c r="C13" s="3">
        <f t="shared" si="1"/>
        <v>0.33287108369807955</v>
      </c>
      <c r="E13" s="1">
        <v>110</v>
      </c>
      <c r="F13" s="2">
        <v>10</v>
      </c>
      <c r="G13" s="3">
        <f t="shared" si="0"/>
        <v>1.670170079024566E-05</v>
      </c>
    </row>
    <row r="14" spans="1:7" ht="12.75">
      <c r="A14" s="1">
        <v>120</v>
      </c>
      <c r="B14" s="2">
        <v>100</v>
      </c>
      <c r="C14" s="3">
        <f t="shared" si="1"/>
        <v>0.30119421191220214</v>
      </c>
      <c r="E14" s="1">
        <v>120</v>
      </c>
      <c r="F14" s="2">
        <v>10</v>
      </c>
      <c r="G14" s="3">
        <f t="shared" si="0"/>
        <v>6.14421235332821E-06</v>
      </c>
    </row>
    <row r="15" spans="1:7" ht="12.75">
      <c r="A15" s="1">
        <v>130</v>
      </c>
      <c r="B15" s="2">
        <v>100</v>
      </c>
      <c r="C15" s="3">
        <f t="shared" si="1"/>
        <v>0.2725317930340126</v>
      </c>
      <c r="E15" s="1">
        <v>130</v>
      </c>
      <c r="F15" s="2">
        <v>10</v>
      </c>
      <c r="G15" s="3">
        <f t="shared" si="0"/>
        <v>2.2603294069810542E-06</v>
      </c>
    </row>
    <row r="16" spans="1:7" ht="12.75">
      <c r="A16" s="1">
        <v>140</v>
      </c>
      <c r="B16" s="2">
        <v>100</v>
      </c>
      <c r="C16" s="3">
        <f t="shared" si="1"/>
        <v>0.2465969639416065</v>
      </c>
      <c r="E16" s="1">
        <v>140</v>
      </c>
      <c r="F16" s="2">
        <v>10</v>
      </c>
      <c r="G16" s="3">
        <f t="shared" si="0"/>
        <v>8.315287191035679E-07</v>
      </c>
    </row>
    <row r="17" spans="1:7" ht="12.75">
      <c r="A17" s="1">
        <v>150</v>
      </c>
      <c r="B17" s="2">
        <v>100</v>
      </c>
      <c r="C17" s="3">
        <f t="shared" si="1"/>
        <v>0.22313016014842982</v>
      </c>
      <c r="E17" s="1">
        <v>150</v>
      </c>
      <c r="F17" s="2">
        <v>10</v>
      </c>
      <c r="G17" s="3">
        <f t="shared" si="0"/>
        <v>3.059023205018258E-07</v>
      </c>
    </row>
    <row r="18" spans="1:7" ht="12.75">
      <c r="A18" s="1">
        <v>160</v>
      </c>
      <c r="B18" s="2">
        <v>100</v>
      </c>
      <c r="C18" s="3">
        <f t="shared" si="1"/>
        <v>0.20189651799465538</v>
      </c>
      <c r="E18" s="1">
        <v>160</v>
      </c>
      <c r="F18" s="2">
        <v>10</v>
      </c>
      <c r="G18" s="3">
        <f t="shared" si="0"/>
        <v>1.1253517471925912E-07</v>
      </c>
    </row>
    <row r="19" spans="1:7" ht="12.75">
      <c r="A19" s="1">
        <v>170</v>
      </c>
      <c r="B19" s="2">
        <v>100</v>
      </c>
      <c r="C19" s="3">
        <f t="shared" si="1"/>
        <v>0.18268352405273466</v>
      </c>
      <c r="E19" s="1">
        <v>170</v>
      </c>
      <c r="F19" s="2">
        <v>10</v>
      </c>
      <c r="G19" s="3">
        <f t="shared" si="0"/>
        <v>4.139937718785167E-08</v>
      </c>
    </row>
    <row r="20" spans="1:7" ht="12.75">
      <c r="A20" s="1">
        <v>180</v>
      </c>
      <c r="B20" s="2">
        <v>100</v>
      </c>
      <c r="C20" s="3">
        <f t="shared" si="1"/>
        <v>0.16529888822158653</v>
      </c>
      <c r="E20" s="1">
        <v>180</v>
      </c>
      <c r="F20" s="2">
        <v>10</v>
      </c>
      <c r="G20" s="3">
        <f t="shared" si="0"/>
        <v>1.522997974471263E-08</v>
      </c>
    </row>
    <row r="21" spans="1:7" ht="12.75">
      <c r="A21" s="1">
        <v>190</v>
      </c>
      <c r="B21" s="2">
        <v>100</v>
      </c>
      <c r="C21" s="3">
        <f t="shared" si="1"/>
        <v>0.14956861922263506</v>
      </c>
      <c r="E21" s="1">
        <v>190</v>
      </c>
      <c r="F21" s="2">
        <v>10</v>
      </c>
      <c r="G21" s="3">
        <f t="shared" si="0"/>
        <v>5.602796437537268E-09</v>
      </c>
    </row>
    <row r="22" spans="1:7" ht="13.5" thickBot="1">
      <c r="A22" s="4">
        <v>200</v>
      </c>
      <c r="B22" s="5">
        <v>100</v>
      </c>
      <c r="C22" s="6">
        <f t="shared" si="1"/>
        <v>0.1353352832366127</v>
      </c>
      <c r="E22" s="4">
        <v>200</v>
      </c>
      <c r="F22" s="5">
        <v>10</v>
      </c>
      <c r="G22" s="6">
        <f t="shared" si="0"/>
        <v>2.061153622438558E-09</v>
      </c>
    </row>
  </sheetData>
  <mergeCells count="2">
    <mergeCell ref="A1:C1"/>
    <mergeCell ref="E1: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5" sqref="A5"/>
    </sheetView>
  </sheetViews>
  <sheetFormatPr defaultColWidth="9.140625" defaultRowHeight="12.75"/>
  <cols>
    <col min="1" max="1" width="12.421875" style="0" customWidth="1"/>
    <col min="2" max="2" width="17.28125" style="0" customWidth="1"/>
    <col min="6" max="6" width="20.7109375" style="0" customWidth="1"/>
  </cols>
  <sheetData>
    <row r="1" ht="12.75">
      <c r="A1" t="s">
        <v>32</v>
      </c>
    </row>
    <row r="2" ht="12.75">
      <c r="A2" t="s">
        <v>33</v>
      </c>
    </row>
    <row r="4" ht="20.25">
      <c r="F4" s="12" t="s">
        <v>6</v>
      </c>
    </row>
    <row r="5" spans="1:7" ht="15.75">
      <c r="A5" s="11" t="s">
        <v>7</v>
      </c>
      <c r="B5" s="11" t="s">
        <v>30</v>
      </c>
      <c r="F5" t="s">
        <v>29</v>
      </c>
      <c r="G5">
        <v>100</v>
      </c>
    </row>
    <row r="6" spans="1:7" ht="12.75">
      <c r="A6" t="s">
        <v>27</v>
      </c>
      <c r="B6">
        <f>G5</f>
        <v>100</v>
      </c>
      <c r="F6" t="s">
        <v>5</v>
      </c>
      <c r="G6">
        <v>0.001</v>
      </c>
    </row>
    <row r="7" spans="1:2" ht="12.75">
      <c r="A7" t="s">
        <v>28</v>
      </c>
      <c r="B7">
        <f>B6/(1+$G$6*B6)</f>
        <v>90.9090909090909</v>
      </c>
    </row>
    <row r="8" spans="1:2" ht="12.75">
      <c r="A8" t="s">
        <v>8</v>
      </c>
      <c r="B8">
        <f aca="true" t="shared" si="0" ref="B8:B26">B7/(1+$G$6*B7)</f>
        <v>83.33333333333334</v>
      </c>
    </row>
    <row r="9" spans="1:2" ht="12.75">
      <c r="A9" t="s">
        <v>9</v>
      </c>
      <c r="B9">
        <f t="shared" si="0"/>
        <v>76.92307692307693</v>
      </c>
    </row>
    <row r="10" spans="1:2" ht="12.75">
      <c r="A10" t="s">
        <v>10</v>
      </c>
      <c r="B10">
        <f t="shared" si="0"/>
        <v>71.42857142857144</v>
      </c>
    </row>
    <row r="11" spans="1:2" ht="12.75">
      <c r="A11" t="s">
        <v>11</v>
      </c>
      <c r="B11">
        <f t="shared" si="0"/>
        <v>66.66666666666669</v>
      </c>
    </row>
    <row r="12" spans="1:2" ht="12.75">
      <c r="A12" t="s">
        <v>12</v>
      </c>
      <c r="B12">
        <f t="shared" si="0"/>
        <v>62.50000000000002</v>
      </c>
    </row>
    <row r="13" spans="1:2" ht="12.75">
      <c r="A13" t="s">
        <v>13</v>
      </c>
      <c r="B13">
        <f t="shared" si="0"/>
        <v>58.823529411764724</v>
      </c>
    </row>
    <row r="14" spans="1:2" ht="12.75">
      <c r="A14" t="s">
        <v>14</v>
      </c>
      <c r="B14">
        <f t="shared" si="0"/>
        <v>55.55555555555557</v>
      </c>
    </row>
    <row r="15" spans="1:2" ht="12.75">
      <c r="A15" t="s">
        <v>15</v>
      </c>
      <c r="B15">
        <f t="shared" si="0"/>
        <v>52.63157894736843</v>
      </c>
    </row>
    <row r="16" spans="1:2" ht="12.75">
      <c r="A16" t="s">
        <v>16</v>
      </c>
      <c r="B16">
        <f t="shared" si="0"/>
        <v>50.000000000000014</v>
      </c>
    </row>
    <row r="17" spans="1:2" ht="12.75">
      <c r="A17" t="s">
        <v>17</v>
      </c>
      <c r="B17">
        <f t="shared" si="0"/>
        <v>47.61904761904763</v>
      </c>
    </row>
    <row r="18" spans="1:2" ht="12.75">
      <c r="A18" t="s">
        <v>18</v>
      </c>
      <c r="B18">
        <f t="shared" si="0"/>
        <v>45.45454545454546</v>
      </c>
    </row>
    <row r="19" spans="1:2" ht="12.75">
      <c r="A19" t="s">
        <v>19</v>
      </c>
      <c r="B19">
        <f t="shared" si="0"/>
        <v>43.478260869565226</v>
      </c>
    </row>
    <row r="20" spans="1:2" ht="12.75">
      <c r="A20" t="s">
        <v>20</v>
      </c>
      <c r="B20">
        <f t="shared" si="0"/>
        <v>41.66666666666668</v>
      </c>
    </row>
    <row r="21" spans="1:2" ht="12.75">
      <c r="A21" t="s">
        <v>21</v>
      </c>
      <c r="B21">
        <f t="shared" si="0"/>
        <v>40.00000000000001</v>
      </c>
    </row>
    <row r="22" spans="1:2" ht="12.75">
      <c r="A22" t="s">
        <v>22</v>
      </c>
      <c r="B22">
        <f t="shared" si="0"/>
        <v>38.46153846153847</v>
      </c>
    </row>
    <row r="23" spans="1:2" ht="12.75">
      <c r="A23" t="s">
        <v>23</v>
      </c>
      <c r="B23">
        <f t="shared" si="0"/>
        <v>37.03703703703704</v>
      </c>
    </row>
    <row r="24" spans="1:2" ht="12.75">
      <c r="A24" t="s">
        <v>24</v>
      </c>
      <c r="B24">
        <f t="shared" si="0"/>
        <v>35.714285714285715</v>
      </c>
    </row>
    <row r="25" spans="1:2" ht="12.75">
      <c r="A25" t="s">
        <v>25</v>
      </c>
      <c r="B25">
        <f t="shared" si="0"/>
        <v>34.48275862068965</v>
      </c>
    </row>
    <row r="26" spans="1:2" ht="12.75">
      <c r="A26" t="s">
        <v>26</v>
      </c>
      <c r="B26">
        <f t="shared" si="0"/>
        <v>33.33333333333333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7" sqref="H7"/>
    </sheetView>
  </sheetViews>
  <sheetFormatPr defaultColWidth="9.140625" defaultRowHeight="12.75"/>
  <cols>
    <col min="1" max="1" width="33.421875" style="0" customWidth="1"/>
    <col min="2" max="2" width="44.7109375" style="0" customWidth="1"/>
    <col min="7" max="7" width="29.28125" style="0" customWidth="1"/>
  </cols>
  <sheetData>
    <row r="1" ht="12.75">
      <c r="A1" t="s">
        <v>31</v>
      </c>
    </row>
    <row r="2" ht="12.75">
      <c r="A2" t="s">
        <v>33</v>
      </c>
    </row>
    <row r="4" ht="20.25">
      <c r="G4" s="12" t="s">
        <v>39</v>
      </c>
    </row>
    <row r="5" spans="1:8" ht="15.75">
      <c r="A5" s="11" t="s">
        <v>34</v>
      </c>
      <c r="B5" s="11" t="s">
        <v>40</v>
      </c>
      <c r="G5" t="s">
        <v>38</v>
      </c>
      <c r="H5">
        <v>20</v>
      </c>
    </row>
    <row r="6" spans="1:8" ht="15">
      <c r="A6" s="13" t="s">
        <v>35</v>
      </c>
      <c r="B6" s="13" t="s">
        <v>36</v>
      </c>
      <c r="G6" t="s">
        <v>37</v>
      </c>
      <c r="H6">
        <v>100</v>
      </c>
    </row>
    <row r="7" spans="1:2" ht="12.75">
      <c r="A7">
        <f>EXP(-H5/H6)</f>
        <v>0.8187307530779818</v>
      </c>
      <c r="B7">
        <f>1-H5/H6</f>
        <v>0.8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Kendall</dc:creator>
  <cp:keywords/>
  <dc:description/>
  <cp:lastModifiedBy>Graham Kendall</cp:lastModifiedBy>
  <cp:lastPrinted>1999-07-18T21:53:13Z</cp:lastPrinted>
  <dcterms:created xsi:type="dcterms:W3CDTF">1999-07-18T21:35:11Z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